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0,7-Estatal E129-24/10. MEM ADAPTADA/ARCHIVOS FORM WEB/129/"/>
    </mc:Choice>
  </mc:AlternateContent>
  <xr:revisionPtr revIDLastSave="45" documentId="8_{8149AD76-552D-4152-9D6C-7A22FF142735}" xr6:coauthVersionLast="47" xr6:coauthVersionMax="47" xr10:uidLastSave="{7DFC6291-9437-412D-BE29-CADC140EEF47}"/>
  <workbookProtection lockStructure="1"/>
  <bookViews>
    <workbookView xWindow="-110" yWindow="-110" windowWidth="19420" windowHeight="11020" xr2:uid="{4EB7B285-A344-461A-9C03-8634C13C1BEE}"/>
  </bookViews>
  <sheets>
    <sheet name="PROG 07 AND" sheetId="1" r:id="rId1"/>
  </sheets>
  <definedNames>
    <definedName name="_xlnm.Print_Area" localSheetId="0">'PROG 07 AND'!$A$1:$E$39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C32" i="1"/>
  <c r="B19" i="1"/>
  <c r="E19" i="1" s="1"/>
  <c r="D14" i="1"/>
  <c r="B24" i="1"/>
  <c r="E21" i="1"/>
  <c r="E20" i="1"/>
  <c r="E39" i="1"/>
  <c r="E32" i="1"/>
  <c r="E23" i="1"/>
  <c r="E24" i="1" s="1"/>
  <c r="C24" i="1"/>
  <c r="D24" i="1"/>
  <c r="C22" i="1"/>
  <c r="D22" i="1"/>
  <c r="B22" i="1" l="1"/>
  <c r="B25" i="1" s="1"/>
  <c r="E14" i="1"/>
  <c r="D25" i="1"/>
  <c r="C25" i="1"/>
  <c r="E22" i="1"/>
  <c r="E25" i="1" s="1"/>
</calcChain>
</file>

<file path=xl/sharedStrings.xml><?xml version="1.0" encoding="utf-8"?>
<sst xmlns="http://schemas.openxmlformats.org/spreadsheetml/2006/main" count="49" uniqueCount="48">
  <si>
    <t>ACTIVIDADES</t>
  </si>
  <si>
    <t>FECHA INICIO</t>
  </si>
  <si>
    <t xml:space="preserve"> FECHA FIN</t>
  </si>
  <si>
    <t>Conceptos</t>
  </si>
  <si>
    <t>Subv. Por el MDS</t>
  </si>
  <si>
    <t>Otras subvenciones</t>
  </si>
  <si>
    <t>Financiación propia</t>
  </si>
  <si>
    <t>Coste general</t>
  </si>
  <si>
    <t>GASTOS CORRIENTES</t>
  </si>
  <si>
    <t>Personal</t>
  </si>
  <si>
    <t>Actividades y Mantenimiento</t>
  </si>
  <si>
    <t>Dietas y gastos de viaje</t>
  </si>
  <si>
    <t>TOTAL GASTOS CORRIENTES</t>
  </si>
  <si>
    <t>GASTOS GESTIÓN Y ADMINISTRACIÓN</t>
  </si>
  <si>
    <t>TOTAL GASTOS GESTIÓN Y ADMINISTRACIÓN</t>
  </si>
  <si>
    <t>TOTAL GENERAL</t>
  </si>
  <si>
    <t>Categoria o cualificación profesional</t>
  </si>
  <si>
    <t>Nº total</t>
  </si>
  <si>
    <t>Dedicación total en horas</t>
  </si>
  <si>
    <t>Total gastos de personal</t>
  </si>
  <si>
    <t>TOTALES</t>
  </si>
  <si>
    <t>Órgano de procedencia</t>
  </si>
  <si>
    <t>Importe total</t>
  </si>
  <si>
    <t>Grupo 3: Técnico administrativo</t>
  </si>
  <si>
    <t>Responsable comunicación</t>
  </si>
  <si>
    <t>Nº PERSONAL VOLUNTARIO PARA LA REALIZACIÓN DE LAS ACTIVIDADES DEL PROGRAMA:</t>
  </si>
  <si>
    <t>SUBVENCIÓN CONCEDIDA Y COFINANCIACIÓN A APORTAR CON OTRAS SUBVENCIONES O FINANCIACIÓN PROPIA</t>
  </si>
  <si>
    <t>Nº TOTAL DE BENEFICIARIOS</t>
  </si>
  <si>
    <t>Nº DE BENEFICIARIOS Y VOLUNTARIOS DEL PROGRAMA</t>
  </si>
  <si>
    <r>
      <t xml:space="preserve">COMPROBACIÓN COFINANCIACIÓN </t>
    </r>
    <r>
      <rPr>
        <sz val="9"/>
        <color theme="1"/>
        <rFont val="Aptos Narrow"/>
        <family val="2"/>
      </rPr>
      <t>(del sumatorio de los importes del cuadro económico)</t>
    </r>
  </si>
  <si>
    <t>SUBVENCION DEL MDS</t>
  </si>
  <si>
    <t>TOTAL SUBVENCION DEL MDS + COFINANCIACION</t>
  </si>
  <si>
    <t>1- NOMBRE ENTIDAD EJECUTANTE:</t>
  </si>
  <si>
    <t>3- SUBVENCIÓN CONCEDIDA Y COFINANCIACIÓN A APORTAR CON OTRAS SUBVENCIONES O FINANCIACIÓN PROPIA</t>
  </si>
  <si>
    <t>4- RESUMEN ECONÓMICO</t>
  </si>
  <si>
    <t>5- DATOS DEL EQUIPO QUE REALIZARÁ EL PROGRAMA Y CATEGORIA PROFESIONAL</t>
  </si>
  <si>
    <t>6-  AYUDAS Y COLABORACIONES PARA LA EJECUCIÓN DEL PROGRAMA</t>
  </si>
  <si>
    <t xml:space="preserve">2- ACTIVIDADES, BENEFICIARIOS Y PERSONAL VOLUNTARIO </t>
  </si>
  <si>
    <t>IMPORTE A COFINANCIAR</t>
  </si>
  <si>
    <t>MEMORIA ADAPTADA</t>
  </si>
  <si>
    <t>Grupo 2: Coordinadores territoriales, técnicos de grado medio o equivalentes</t>
  </si>
  <si>
    <t>TRANSICIÓN A LA VIDA INDEPENDIENTE: profesionalización de la primera atención y recursos comunitarios</t>
  </si>
  <si>
    <t>PROYECTO 07</t>
  </si>
  <si>
    <t>Grupo 1: Dirección tecnico-administrativa estatal, Técnico de grado superior o equivalente</t>
  </si>
  <si>
    <r>
      <rPr>
        <b/>
        <sz val="10"/>
        <color theme="1"/>
        <rFont val="Aptos Narrow"/>
        <family val="2"/>
      </rPr>
      <t>Participación y distribución del cuestionario</t>
    </r>
    <r>
      <rPr>
        <sz val="10"/>
        <color theme="1"/>
        <rFont val="Aptos Narrow"/>
        <family val="2"/>
      </rPr>
      <t xml:space="preserve"> de Análisis de necesidades de 1ª atención, medición del valor del conocimiento de nuestras entidades y posibles colaboraciones. Participarán profesionales y beneficiarios finales de la entidad. </t>
    </r>
  </si>
  <si>
    <r>
      <rPr>
        <b/>
        <sz val="10"/>
        <color theme="1"/>
        <rFont val="Aptos Narrow"/>
        <family val="2"/>
      </rPr>
      <t>Sesiones online formativas para la profesionalización y transferencia de conocimiento de primera atención ASPAYM</t>
    </r>
    <r>
      <rPr>
        <sz val="10"/>
        <color theme="1"/>
        <rFont val="Aptos Narrow"/>
        <family val="2"/>
      </rPr>
      <t xml:space="preserve"> (participación como ponente o participante)</t>
    </r>
  </si>
  <si>
    <t>Difusión y divulgación</t>
  </si>
  <si>
    <t xml:space="preserve"> Subvencion 0,7 estatal E129-24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</si>
</sst>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C0A]_-;\-* #,##0.00\ [$€-C0A]_-;_-* &quot;-&quot;??\ [$€-C0A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ptos Narrow"/>
      <family val="2"/>
    </font>
    <font>
      <b/>
      <sz val="10"/>
      <color theme="0"/>
      <name val="Aptos Narrow"/>
      <family val="2"/>
    </font>
    <font>
      <sz val="10"/>
      <color theme="1"/>
      <name val="Aptos Narrow"/>
      <family val="2"/>
    </font>
    <font>
      <b/>
      <sz val="10"/>
      <color theme="1"/>
      <name val="Aptos Narrow"/>
      <family val="2"/>
    </font>
    <font>
      <sz val="9"/>
      <color theme="1"/>
      <name val="Aptos Narrow"/>
      <family val="2"/>
    </font>
    <font>
      <b/>
      <sz val="10"/>
      <name val="Aptos Narrow"/>
      <family val="2"/>
    </font>
    <font>
      <b/>
      <sz val="18"/>
      <color theme="0"/>
      <name val="Aptos Narrow"/>
      <family val="2"/>
    </font>
    <font>
      <sz val="16"/>
      <color theme="1"/>
      <name val="Aptos Narrow"/>
      <family val="2"/>
    </font>
    <font>
      <b/>
      <sz val="20"/>
      <color theme="0"/>
      <name val="Aptos Narrow"/>
      <family val="2"/>
    </font>
    <font>
      <b/>
      <sz val="16"/>
      <color theme="0"/>
      <name val="Aptos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11" fillId="12" borderId="0" xfId="0" applyFont="1" applyFill="1" applyAlignment="1">
      <alignment horizontal="center" vertical="center"/>
    </xf>
    <xf numFmtId="0" fontId="5" fillId="0" borderId="0" xfId="0" applyFont="1"/>
    <xf numFmtId="0" fontId="9" fillId="2" borderId="0" xfId="0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10" borderId="7" xfId="0" applyFont="1" applyFill="1" applyBorder="1" applyAlignment="1">
      <alignment vertical="center"/>
    </xf>
    <xf numFmtId="0" fontId="5" fillId="10" borderId="8" xfId="0" applyFont="1" applyFill="1" applyBorder="1" applyAlignment="1">
      <alignment vertical="center"/>
    </xf>
    <xf numFmtId="0" fontId="5" fillId="10" borderId="9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14" fontId="6" fillId="5" borderId="6" xfId="0" applyNumberFormat="1" applyFont="1" applyFill="1" applyBorder="1" applyAlignment="1">
      <alignment horizontal="center" vertical="center"/>
    </xf>
    <xf numFmtId="14" fontId="6" fillId="5" borderId="8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7" borderId="7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164" fontId="6" fillId="7" borderId="6" xfId="1" applyNumberFormat="1" applyFont="1" applyFill="1" applyBorder="1" applyAlignment="1" applyProtection="1">
      <alignment horizontal="center" vertical="center"/>
    </xf>
    <xf numFmtId="44" fontId="6" fillId="7" borderId="6" xfId="1" applyFont="1" applyFill="1" applyBorder="1" applyAlignment="1" applyProtection="1">
      <alignment horizontal="center" vertical="center"/>
    </xf>
    <xf numFmtId="44" fontId="6" fillId="6" borderId="26" xfId="0" applyNumberFormat="1" applyFont="1" applyFill="1" applyBorder="1" applyAlignment="1">
      <alignment vertical="center" wrapText="1"/>
    </xf>
    <xf numFmtId="164" fontId="4" fillId="11" borderId="6" xfId="0" applyNumberFormat="1" applyFont="1" applyFill="1" applyBorder="1" applyAlignment="1">
      <alignment vertical="center"/>
    </xf>
    <xf numFmtId="0" fontId="5" fillId="0" borderId="13" xfId="0" applyFont="1" applyBorder="1"/>
    <xf numFmtId="0" fontId="3" fillId="10" borderId="7" xfId="0" applyFont="1" applyFill="1" applyBorder="1" applyAlignment="1">
      <alignment vertical="center"/>
    </xf>
    <xf numFmtId="0" fontId="6" fillId="10" borderId="8" xfId="0" applyFont="1" applyFill="1" applyBorder="1" applyAlignment="1">
      <alignment vertical="center"/>
    </xf>
    <xf numFmtId="0" fontId="6" fillId="10" borderId="9" xfId="0" applyFont="1" applyFill="1" applyBorder="1" applyAlignment="1">
      <alignment vertical="center"/>
    </xf>
    <xf numFmtId="0" fontId="4" fillId="9" borderId="2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164" fontId="6" fillId="4" borderId="1" xfId="0" applyNumberFormat="1" applyFont="1" applyFill="1" applyBorder="1" applyAlignment="1">
      <alignment horizontal="right" vertical="center" wrapText="1"/>
    </xf>
    <xf numFmtId="164" fontId="8" fillId="4" borderId="1" xfId="0" applyNumberFormat="1" applyFont="1" applyFill="1" applyBorder="1" applyAlignment="1">
      <alignment horizontal="right" vertical="center" wrapText="1"/>
    </xf>
    <xf numFmtId="164" fontId="5" fillId="4" borderId="1" xfId="0" applyNumberFormat="1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4" fillId="9" borderId="16" xfId="0" applyFont="1" applyFill="1" applyBorder="1" applyAlignment="1">
      <alignment horizontal="center" vertical="center" wrapText="1"/>
    </xf>
    <xf numFmtId="164" fontId="4" fillId="9" borderId="17" xfId="0" applyNumberFormat="1" applyFont="1" applyFill="1" applyBorder="1" applyAlignment="1">
      <alignment horizontal="right" vertical="center" wrapText="1"/>
    </xf>
    <xf numFmtId="164" fontId="4" fillId="11" borderId="17" xfId="0" applyNumberFormat="1" applyFont="1" applyFill="1" applyBorder="1" applyAlignment="1">
      <alignment horizontal="right" vertical="center" wrapText="1"/>
    </xf>
    <xf numFmtId="164" fontId="5" fillId="0" borderId="0" xfId="1" applyNumberFormat="1" applyFont="1" applyFill="1" applyAlignment="1" applyProtection="1">
      <alignment vertical="center"/>
    </xf>
    <xf numFmtId="0" fontId="6" fillId="5" borderId="5" xfId="0" applyFont="1" applyFill="1" applyBorder="1" applyAlignment="1">
      <alignment horizontal="center" vertical="center" wrapText="1"/>
    </xf>
    <xf numFmtId="165" fontId="4" fillId="11" borderId="1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8" xfId="0" applyFont="1" applyBorder="1"/>
    <xf numFmtId="0" fontId="6" fillId="5" borderId="1" xfId="0" applyFont="1" applyFill="1" applyBorder="1" applyAlignment="1">
      <alignment horizontal="center" vertical="center" wrapText="1"/>
    </xf>
    <xf numFmtId="164" fontId="5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8" borderId="1" xfId="0" applyFont="1" applyFill="1" applyBorder="1" applyProtection="1">
      <protection locked="0"/>
    </xf>
    <xf numFmtId="165" fontId="5" fillId="8" borderId="1" xfId="0" applyNumberFormat="1" applyFont="1" applyFill="1" applyBorder="1" applyProtection="1">
      <protection locked="0"/>
    </xf>
    <xf numFmtId="0" fontId="5" fillId="3" borderId="24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27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11" fillId="12" borderId="0" xfId="0" applyFont="1" applyFill="1" applyAlignment="1">
      <alignment horizontal="center" vertical="center"/>
    </xf>
    <xf numFmtId="0" fontId="4" fillId="9" borderId="19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left"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22" xfId="0" applyFont="1" applyFill="1" applyBorder="1" applyAlignment="1">
      <alignment horizontal="left" vertical="center"/>
    </xf>
    <xf numFmtId="0" fontId="3" fillId="10" borderId="7" xfId="0" applyFont="1" applyFill="1" applyBorder="1" applyAlignment="1">
      <alignment horizontal="left" vertical="center" wrapText="1"/>
    </xf>
    <xf numFmtId="0" fontId="3" fillId="10" borderId="8" xfId="0" applyFont="1" applyFill="1" applyBorder="1" applyAlignment="1">
      <alignment horizontal="left" vertical="center" wrapText="1"/>
    </xf>
    <xf numFmtId="0" fontId="3" fillId="10" borderId="9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 applyProtection="1">
      <alignment horizontal="center"/>
      <protection locked="0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 applyProtection="1">
      <alignment horizontal="left" wrapText="1"/>
      <protection locked="0"/>
    </xf>
    <xf numFmtId="0" fontId="4" fillId="9" borderId="29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left" vertical="center"/>
    </xf>
    <xf numFmtId="0" fontId="6" fillId="10" borderId="8" xfId="0" applyFont="1" applyFill="1" applyBorder="1" applyAlignment="1">
      <alignment horizontal="left" vertical="center"/>
    </xf>
    <xf numFmtId="0" fontId="6" fillId="10" borderId="9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 applyProtection="1">
      <alignment horizontal="center" vertical="center"/>
      <protection locked="0"/>
    </xf>
    <xf numFmtId="0" fontId="5" fillId="8" borderId="9" xfId="0" applyFont="1" applyFill="1" applyBorder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12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6357B-F63D-4152-B476-EF3A52D4C8D8}">
  <dimension ref="A1:E54"/>
  <sheetViews>
    <sheetView showGridLines="0" tabSelected="1" showWhiteSpace="0" view="pageBreakPreview" topLeftCell="A24" zoomScale="96" zoomScaleNormal="70" zoomScaleSheetLayoutView="96" zoomScalePageLayoutView="54" workbookViewId="0">
      <selection activeCell="C32" sqref="C32"/>
    </sheetView>
  </sheetViews>
  <sheetFormatPr baseColWidth="10" defaultRowHeight="13" x14ac:dyDescent="0.3"/>
  <cols>
    <col min="1" max="1" width="38.08984375" style="2" customWidth="1"/>
    <col min="2" max="2" width="20.08984375" style="2" customWidth="1"/>
    <col min="3" max="3" width="18.90625" style="2" customWidth="1"/>
    <col min="4" max="4" width="23.90625" style="2" customWidth="1"/>
    <col min="5" max="5" width="26.08984375" style="2" customWidth="1"/>
    <col min="6" max="16384" width="10.90625" style="2"/>
  </cols>
  <sheetData>
    <row r="1" spans="1:5" ht="28.5" customHeight="1" x14ac:dyDescent="0.3">
      <c r="A1" s="1" t="s">
        <v>39</v>
      </c>
      <c r="B1" s="54" t="s">
        <v>47</v>
      </c>
      <c r="C1" s="54"/>
      <c r="D1" s="54"/>
      <c r="E1" s="54"/>
    </row>
    <row r="2" spans="1:5" s="4" customFormat="1" ht="57" customHeight="1" x14ac:dyDescent="0.35">
      <c r="A2" s="3" t="s">
        <v>42</v>
      </c>
      <c r="B2" s="64" t="s">
        <v>41</v>
      </c>
      <c r="C2" s="64"/>
      <c r="D2" s="64"/>
      <c r="E2" s="64"/>
    </row>
    <row r="3" spans="1:5" s="6" customFormat="1" ht="7.5" customHeight="1" thickBot="1" x14ac:dyDescent="0.4">
      <c r="A3" s="5"/>
      <c r="B3" s="5"/>
      <c r="C3" s="5"/>
      <c r="D3" s="5"/>
      <c r="E3" s="5"/>
    </row>
    <row r="4" spans="1:5" s="6" customFormat="1" ht="28" customHeight="1" thickBot="1" x14ac:dyDescent="0.4">
      <c r="A4" s="75" t="s">
        <v>32</v>
      </c>
      <c r="B4" s="76"/>
      <c r="C4" s="77"/>
      <c r="D4" s="83"/>
      <c r="E4" s="84"/>
    </row>
    <row r="5" spans="1:5" ht="23.5" customHeight="1" thickBot="1" x14ac:dyDescent="0.35"/>
    <row r="6" spans="1:5" ht="27" customHeight="1" thickBot="1" x14ac:dyDescent="0.35">
      <c r="A6" s="7" t="s">
        <v>37</v>
      </c>
      <c r="B6" s="8"/>
      <c r="C6" s="8"/>
      <c r="D6" s="8"/>
      <c r="E6" s="9"/>
    </row>
    <row r="7" spans="1:5" s="13" customFormat="1" ht="27" customHeight="1" thickBot="1" x14ac:dyDescent="0.35">
      <c r="A7" s="10" t="s">
        <v>0</v>
      </c>
      <c r="B7" s="11" t="s">
        <v>1</v>
      </c>
      <c r="C7" s="12" t="s">
        <v>2</v>
      </c>
      <c r="D7" s="69" t="s">
        <v>28</v>
      </c>
      <c r="E7" s="70"/>
    </row>
    <row r="8" spans="1:5" ht="85.5" customHeight="1" x14ac:dyDescent="0.3">
      <c r="A8" s="46" t="s">
        <v>44</v>
      </c>
      <c r="B8" s="50">
        <v>45658</v>
      </c>
      <c r="C8" s="51">
        <v>45747</v>
      </c>
      <c r="D8" s="81" t="s">
        <v>27</v>
      </c>
      <c r="E8" s="81">
        <v>10</v>
      </c>
    </row>
    <row r="9" spans="1:5" ht="62.5" customHeight="1" thickBot="1" x14ac:dyDescent="0.35">
      <c r="A9" s="47" t="s">
        <v>45</v>
      </c>
      <c r="B9" s="52">
        <v>45748</v>
      </c>
      <c r="C9" s="53">
        <v>45991</v>
      </c>
      <c r="D9" s="82"/>
      <c r="E9" s="82"/>
    </row>
    <row r="10" spans="1:5" ht="82" customHeight="1" thickBot="1" x14ac:dyDescent="0.35">
      <c r="A10" s="48" t="s">
        <v>46</v>
      </c>
      <c r="B10" s="52">
        <v>45658</v>
      </c>
      <c r="C10" s="53">
        <v>46022</v>
      </c>
      <c r="D10" s="49" t="s">
        <v>25</v>
      </c>
      <c r="E10" s="49">
        <v>1</v>
      </c>
    </row>
    <row r="11" spans="1:5" ht="29" customHeight="1" thickBot="1" x14ac:dyDescent="0.35"/>
    <row r="12" spans="1:5" ht="26.5" customHeight="1" thickBot="1" x14ac:dyDescent="0.35">
      <c r="A12" s="61" t="s">
        <v>33</v>
      </c>
      <c r="B12" s="62"/>
      <c r="C12" s="62"/>
      <c r="D12" s="62"/>
      <c r="E12" s="63"/>
    </row>
    <row r="13" spans="1:5" ht="77.5" customHeight="1" thickBot="1" x14ac:dyDescent="0.35">
      <c r="A13" s="65" t="s">
        <v>26</v>
      </c>
      <c r="B13" s="14" t="s">
        <v>30</v>
      </c>
      <c r="C13" s="15" t="s">
        <v>38</v>
      </c>
      <c r="D13" s="15" t="s">
        <v>31</v>
      </c>
      <c r="E13" s="15" t="s">
        <v>29</v>
      </c>
    </row>
    <row r="14" spans="1:5" ht="34.5" customHeight="1" thickBot="1" x14ac:dyDescent="0.35">
      <c r="A14" s="66"/>
      <c r="B14" s="16">
        <v>1957.92</v>
      </c>
      <c r="C14" s="17">
        <v>0</v>
      </c>
      <c r="D14" s="18">
        <f>+B14+C14</f>
        <v>1957.92</v>
      </c>
      <c r="E14" s="19">
        <f>+C22+D22</f>
        <v>0</v>
      </c>
    </row>
    <row r="15" spans="1:5" ht="27.5" customHeight="1" thickBot="1" x14ac:dyDescent="0.35">
      <c r="A15" s="20"/>
    </row>
    <row r="16" spans="1:5" ht="25" customHeight="1" thickBot="1" x14ac:dyDescent="0.35">
      <c r="A16" s="21" t="s">
        <v>34</v>
      </c>
      <c r="B16" s="22"/>
      <c r="C16" s="22"/>
      <c r="D16" s="22"/>
      <c r="E16" s="23"/>
    </row>
    <row r="17" spans="1:5" ht="33" customHeight="1" x14ac:dyDescent="0.3">
      <c r="A17" s="24" t="s">
        <v>3</v>
      </c>
      <c r="B17" s="25" t="s">
        <v>4</v>
      </c>
      <c r="C17" s="25" t="s">
        <v>5</v>
      </c>
      <c r="D17" s="25" t="s">
        <v>6</v>
      </c>
      <c r="E17" s="25" t="s">
        <v>7</v>
      </c>
    </row>
    <row r="18" spans="1:5" ht="24" customHeight="1" x14ac:dyDescent="0.3">
      <c r="A18" s="78" t="s">
        <v>8</v>
      </c>
      <c r="B18" s="79"/>
      <c r="C18" s="79"/>
      <c r="D18" s="79"/>
      <c r="E18" s="80"/>
    </row>
    <row r="19" spans="1:5" ht="19.5" customHeight="1" x14ac:dyDescent="0.3">
      <c r="A19" s="26" t="s">
        <v>9</v>
      </c>
      <c r="B19" s="27">
        <f>+B14</f>
        <v>1957.92</v>
      </c>
      <c r="C19" s="43">
        <v>0</v>
      </c>
      <c r="D19" s="43">
        <v>0</v>
      </c>
      <c r="E19" s="28">
        <f>SUM(B19:D19)</f>
        <v>1957.92</v>
      </c>
    </row>
    <row r="20" spans="1:5" ht="19.5" customHeight="1" x14ac:dyDescent="0.3">
      <c r="A20" s="26" t="s">
        <v>10</v>
      </c>
      <c r="B20" s="27">
        <v>0</v>
      </c>
      <c r="C20" s="43">
        <v>0</v>
      </c>
      <c r="D20" s="43">
        <v>0</v>
      </c>
      <c r="E20" s="28">
        <f>SUM(B20:D20)</f>
        <v>0</v>
      </c>
    </row>
    <row r="21" spans="1:5" ht="19.5" customHeight="1" x14ac:dyDescent="0.3">
      <c r="A21" s="26" t="s">
        <v>11</v>
      </c>
      <c r="B21" s="27">
        <v>0</v>
      </c>
      <c r="C21" s="29"/>
      <c r="D21" s="29"/>
      <c r="E21" s="28">
        <f>SUM(B21:D21)</f>
        <v>0</v>
      </c>
    </row>
    <row r="22" spans="1:5" ht="21.5" customHeight="1" x14ac:dyDescent="0.3">
      <c r="A22" s="30" t="s">
        <v>12</v>
      </c>
      <c r="B22" s="31">
        <f>+B19+B20+B21</f>
        <v>1957.92</v>
      </c>
      <c r="C22" s="31">
        <f t="shared" ref="C22:D22" si="0">+C19+C20+C21</f>
        <v>0</v>
      </c>
      <c r="D22" s="31">
        <f t="shared" si="0"/>
        <v>0</v>
      </c>
      <c r="E22" s="31">
        <f>+E19+E20+E21</f>
        <v>1957.92</v>
      </c>
    </row>
    <row r="23" spans="1:5" ht="29" customHeight="1" x14ac:dyDescent="0.3">
      <c r="A23" s="78" t="s">
        <v>13</v>
      </c>
      <c r="B23" s="79">
        <v>0</v>
      </c>
      <c r="C23" s="79"/>
      <c r="D23" s="79"/>
      <c r="E23" s="80">
        <f>SUM(B23:D23)</f>
        <v>0</v>
      </c>
    </row>
    <row r="24" spans="1:5" ht="38" customHeight="1" x14ac:dyDescent="0.3">
      <c r="A24" s="32" t="s">
        <v>14</v>
      </c>
      <c r="B24" s="31">
        <f>+B23</f>
        <v>0</v>
      </c>
      <c r="C24" s="31">
        <f t="shared" ref="C24:E24" si="1">+C23</f>
        <v>0</v>
      </c>
      <c r="D24" s="31">
        <f t="shared" si="1"/>
        <v>0</v>
      </c>
      <c r="E24" s="31">
        <f t="shared" si="1"/>
        <v>0</v>
      </c>
    </row>
    <row r="25" spans="1:5" ht="39" customHeight="1" thickBot="1" x14ac:dyDescent="0.35">
      <c r="A25" s="33" t="s">
        <v>15</v>
      </c>
      <c r="B25" s="34">
        <f>+B22+B24</f>
        <v>1957.92</v>
      </c>
      <c r="C25" s="34">
        <f>+C22+C24</f>
        <v>0</v>
      </c>
      <c r="D25" s="34">
        <f>+D22+D24</f>
        <v>0</v>
      </c>
      <c r="E25" s="35">
        <f>+E22+E24</f>
        <v>1957.92</v>
      </c>
    </row>
    <row r="26" spans="1:5" ht="15.5" customHeight="1" thickBot="1" x14ac:dyDescent="0.35">
      <c r="E26" s="36"/>
    </row>
    <row r="27" spans="1:5" ht="26" customHeight="1" thickBot="1" x14ac:dyDescent="0.35">
      <c r="A27" s="7" t="s">
        <v>35</v>
      </c>
      <c r="B27" s="22"/>
      <c r="C27" s="22"/>
      <c r="D27" s="22"/>
      <c r="E27" s="23"/>
    </row>
    <row r="28" spans="1:5" ht="36.5" customHeight="1" x14ac:dyDescent="0.3">
      <c r="A28" s="71" t="s">
        <v>16</v>
      </c>
      <c r="B28" s="72"/>
      <c r="C28" s="37" t="s">
        <v>17</v>
      </c>
      <c r="D28" s="37" t="s">
        <v>18</v>
      </c>
      <c r="E28" s="37" t="s">
        <v>19</v>
      </c>
    </row>
    <row r="29" spans="1:5" ht="28.5" customHeight="1" x14ac:dyDescent="0.3">
      <c r="A29" s="73"/>
      <c r="B29" s="73"/>
      <c r="C29" s="44"/>
      <c r="D29" s="44"/>
      <c r="E29" s="45">
        <v>0</v>
      </c>
    </row>
    <row r="30" spans="1:5" ht="28.5" customHeight="1" x14ac:dyDescent="0.3">
      <c r="A30" s="73"/>
      <c r="B30" s="73"/>
      <c r="C30" s="44"/>
      <c r="D30" s="44"/>
      <c r="E30" s="45">
        <v>0</v>
      </c>
    </row>
    <row r="31" spans="1:5" ht="28.5" customHeight="1" x14ac:dyDescent="0.3">
      <c r="A31" s="73"/>
      <c r="B31" s="73"/>
      <c r="C31" s="44"/>
      <c r="D31" s="44"/>
      <c r="E31" s="45">
        <v>0</v>
      </c>
    </row>
    <row r="32" spans="1:5" ht="23.5" customHeight="1" thickBot="1" x14ac:dyDescent="0.35">
      <c r="A32" s="55" t="s">
        <v>20</v>
      </c>
      <c r="B32" s="74"/>
      <c r="C32" s="33">
        <f>SUM(C29:C31)</f>
        <v>0</v>
      </c>
      <c r="D32" s="33">
        <f>SUM(D29:D31)</f>
        <v>0</v>
      </c>
      <c r="E32" s="38">
        <f>SUM(E29:E31)</f>
        <v>0</v>
      </c>
    </row>
    <row r="33" spans="1:5" ht="17.5" customHeight="1" thickBot="1" x14ac:dyDescent="0.35">
      <c r="A33" s="39"/>
      <c r="B33" s="40"/>
      <c r="C33" s="40"/>
      <c r="D33" s="40"/>
      <c r="E33" s="41"/>
    </row>
    <row r="34" spans="1:5" ht="26" customHeight="1" x14ac:dyDescent="0.3">
      <c r="A34" s="58" t="s">
        <v>36</v>
      </c>
      <c r="B34" s="59"/>
      <c r="C34" s="59"/>
      <c r="D34" s="59"/>
      <c r="E34" s="60"/>
    </row>
    <row r="35" spans="1:5" ht="23" customHeight="1" x14ac:dyDescent="0.3">
      <c r="A35" s="67" t="s">
        <v>21</v>
      </c>
      <c r="B35" s="67"/>
      <c r="C35" s="67"/>
      <c r="D35" s="67"/>
      <c r="E35" s="42" t="s">
        <v>22</v>
      </c>
    </row>
    <row r="36" spans="1:5" ht="23.5" customHeight="1" x14ac:dyDescent="0.3">
      <c r="A36" s="68"/>
      <c r="B36" s="68"/>
      <c r="C36" s="68"/>
      <c r="D36" s="68"/>
      <c r="E36" s="45">
        <v>0</v>
      </c>
    </row>
    <row r="37" spans="1:5" ht="23.5" customHeight="1" x14ac:dyDescent="0.3">
      <c r="A37" s="68"/>
      <c r="B37" s="68"/>
      <c r="C37" s="68"/>
      <c r="D37" s="68"/>
      <c r="E37" s="45">
        <v>0</v>
      </c>
    </row>
    <row r="38" spans="1:5" ht="23.5" customHeight="1" x14ac:dyDescent="0.3">
      <c r="A38" s="68"/>
      <c r="B38" s="68"/>
      <c r="C38" s="68"/>
      <c r="D38" s="68"/>
      <c r="E38" s="45">
        <v>0</v>
      </c>
    </row>
    <row r="39" spans="1:5" ht="28.5" customHeight="1" thickBot="1" x14ac:dyDescent="0.35">
      <c r="A39" s="55" t="s">
        <v>20</v>
      </c>
      <c r="B39" s="56"/>
      <c r="C39" s="56"/>
      <c r="D39" s="57"/>
      <c r="E39" s="38">
        <f>+E36+E37+E38</f>
        <v>0</v>
      </c>
    </row>
    <row r="51" spans="1:1" x14ac:dyDescent="0.3">
      <c r="A51" s="2" t="s">
        <v>43</v>
      </c>
    </row>
    <row r="52" spans="1:1" x14ac:dyDescent="0.3">
      <c r="A52" s="2" t="s">
        <v>40</v>
      </c>
    </row>
    <row r="53" spans="1:1" x14ac:dyDescent="0.3">
      <c r="A53" s="2" t="s">
        <v>23</v>
      </c>
    </row>
    <row r="54" spans="1:1" x14ac:dyDescent="0.3">
      <c r="A54" s="2" t="s">
        <v>24</v>
      </c>
    </row>
  </sheetData>
  <sheetProtection algorithmName="SHA-512" hashValue="FjUwfk/LRLvBQDvaQu4vwqE75dMfSw4XbzFA9Al8j/KgNZjvVsQ6auvaQNM766xy1xzZ6qgf7KcFE/BHEyLfYQ==" saltValue="gtbWMQh1e8k1lZGseMR+Sw==" spinCount="100000" sheet="1"/>
  <mergeCells count="22">
    <mergeCell ref="A4:C4"/>
    <mergeCell ref="A18:E18"/>
    <mergeCell ref="D8:D9"/>
    <mergeCell ref="E8:E9"/>
    <mergeCell ref="A23:E23"/>
    <mergeCell ref="D4:E4"/>
    <mergeCell ref="B1:E1"/>
    <mergeCell ref="A39:D39"/>
    <mergeCell ref="A34:E34"/>
    <mergeCell ref="A12:E12"/>
    <mergeCell ref="B2:E2"/>
    <mergeCell ref="A13:A14"/>
    <mergeCell ref="A35:D35"/>
    <mergeCell ref="A36:D36"/>
    <mergeCell ref="A37:D37"/>
    <mergeCell ref="A38:D38"/>
    <mergeCell ref="D7:E7"/>
    <mergeCell ref="A28:B28"/>
    <mergeCell ref="A29:B29"/>
    <mergeCell ref="A30:B30"/>
    <mergeCell ref="A31:B31"/>
    <mergeCell ref="A32:B32"/>
  </mergeCells>
  <phoneticPr fontId="2" type="noConversion"/>
  <conditionalFormatting sqref="E14">
    <cfRule type="cellIs" dxfId="11" priority="14" operator="equal">
      <formula>$C$14</formula>
    </cfRule>
    <cfRule type="cellIs" dxfId="10" priority="15" operator="lessThan">
      <formula>$C$14</formula>
    </cfRule>
    <cfRule type="cellIs" dxfId="9" priority="16" operator="greaterThan">
      <formula>$C$14</formula>
    </cfRule>
  </conditionalFormatting>
  <conditionalFormatting sqref="E25">
    <cfRule type="cellIs" dxfId="8" priority="8" operator="equal">
      <formula>$D$14</formula>
    </cfRule>
    <cfRule type="cellIs" dxfId="7" priority="9" operator="lessThan">
      <formula>$D$14</formula>
    </cfRule>
    <cfRule type="cellIs" dxfId="6" priority="10" operator="greaterThan">
      <formula>$D$14</formula>
    </cfRule>
  </conditionalFormatting>
  <conditionalFormatting sqref="E32">
    <cfRule type="cellIs" dxfId="5" priority="5" operator="equal">
      <formula>$E$19</formula>
    </cfRule>
    <cfRule type="cellIs" dxfId="4" priority="6" operator="lessThan">
      <formula>$E$19</formula>
    </cfRule>
    <cfRule type="cellIs" dxfId="3" priority="7" operator="greaterThan">
      <formula>$E$19</formula>
    </cfRule>
  </conditionalFormatting>
  <conditionalFormatting sqref="E39">
    <cfRule type="cellIs" dxfId="2" priority="1" operator="equal">
      <formula>$C$25</formula>
    </cfRule>
    <cfRule type="cellIs" dxfId="1" priority="2" operator="lessThan">
      <formula>$C$25</formula>
    </cfRule>
    <cfRule type="cellIs" dxfId="0" priority="3" operator="greaterThan">
      <formula>$C$25</formula>
    </cfRule>
  </conditionalFormatting>
  <dataValidations count="1">
    <dataValidation type="list" allowBlank="1" showInputMessage="1" showErrorMessage="1" sqref="A29:A31" xr:uid="{6179AAF9-B4DA-45A5-BB40-D5CFCD3712D7}">
      <formula1>$A$51:$A$59</formula1>
    </dataValidation>
  </dataValidations>
  <pageMargins left="0.48749999999999999" right="0.7" top="0.75" bottom="0.75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s l A + W X J D M L a l A A A A 9 g A A A B I A H A B D b 2 5 m a W c v U G F j a 2 F n Z S 5 4 b W w g o h g A K K A U A A A A A A A A A A A A A A A A A A A A A A A A A A A A h Y 8 x D o I w G I W v Q r r T F j C G k J 8 y G D d J T E i M a 1 M q N E A x t F j u 5 u C R v I I Y R d 0 c 3 / e + 4 b 3 7 9 Q b Z 1 L X e R Q 5 G 9 T p F A a b I k 1 r 0 p d J V i k Z 7 8 m O U M d h z 0 f B K e r O s T T K Z M k W 1 t e e E E O c c d h H u h 4 q E l A b k m O 8 K U c u O o 4 + s / s u + 0 s Z y L S R i c H i N Y S E O 6 B q v 4 g h T I A u E X O m v E M 5 7 n + 0 P h M 3 Y 2 n G Q T B p / W w B Z I p D 3 B / Y A U E s D B B Q A A g A I A L J Q P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y U D 5 Z K I p H u A 4 A A A A R A A A A E w A c A E Z v c m 1 1 b G F z L 1 N l Y 3 R p b 2 4 x L m 0 g o h g A K K A U A A A A A A A A A A A A A A A A A A A A A A A A A A A A K 0 5 N L s n M z 1 M I h t C G 1 g B Q S w E C L Q A U A A I A C A C y U D 5 Z c k M w t q U A A A D 2 A A A A E g A A A A A A A A A A A A A A A A A A A A A A Q 2 9 u Z m l n L 1 B h Y 2 t h Z 2 U u e G 1 s U E s B A i 0 A F A A C A A g A s l A + W Q / K 6 a u k A A A A 6 Q A A A B M A A A A A A A A A A A A A A A A A 8 Q A A A F t D b 2 5 0 Z W 5 0 X 1 R 5 c G V z X S 5 4 b W x Q S w E C L Q A U A A I A C A C y U D 5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x G q R x o h C s E W u M 5 O h W Y G z E g A A A A A C A A A A A A A Q Z g A A A A E A A C A A A A B c L o F v R 8 v a l i n v C w 5 + b n Y F 8 z R y C z k M 1 I w z G G W D J T T I M A A A A A A O g A A A A A I A A C A A A A A Y 4 p p P + 6 X 0 I Q 4 x y D X 3 Y 7 J Q N 9 x w h 8 G n y O g 5 y 7 N T z t 9 O m F A A A A C j v T X i k I Y J S 2 j Q b j U 8 K V L 9 o C w a 4 X k j D G 8 Z 5 z G t u R K d U t y Q 4 k j Y e P 1 c i O Y X k x B F F X G h r r b z Z 9 w + Q 0 h m H 8 M c P r C g C F P y f T h U o U 0 p Y S h B L x f l L E A A A A A Q c Z G + G a 9 8 U 9 o N h R E d 4 2 t K P a C e X t X s N 8 n 4 a g u e z y f M Z T o S W N H a p D 4 3 c u d V h c e / U 2 G g N L j D + r p V r S y 4 m 6 f D c n h f < / D a t a M a s h u p > 
</file>

<file path=customXml/itemProps1.xml><?xml version="1.0" encoding="utf-8"?>
<ds:datastoreItem xmlns:ds="http://schemas.openxmlformats.org/officeDocument/2006/customXml" ds:itemID="{681B7B0E-C89A-4EB3-BDFC-AA5853893A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95E5A3-231E-4AD1-AB79-6841EC03B7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EB22F4-DD92-480C-843D-F83373873EC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 07 AND</vt:lpstr>
      <vt:lpstr>'PROG 07 AND'!Área_de_impresión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FNA Clara Cuenca</dc:creator>
  <cp:lastModifiedBy>Dirección Federación Nacional ASPAYM</cp:lastModifiedBy>
  <cp:lastPrinted>2024-10-01T09:35:50Z</cp:lastPrinted>
  <dcterms:created xsi:type="dcterms:W3CDTF">2024-09-30T07:45:17Z</dcterms:created>
  <dcterms:modified xsi:type="dcterms:W3CDTF">2024-10-07T07:15:31Z</dcterms:modified>
</cp:coreProperties>
</file>